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ОБЩАЯ\ЛЮБА\для рассылки\для РФ прайсы\"/>
    </mc:Choice>
  </mc:AlternateContent>
  <bookViews>
    <workbookView xWindow="0" yWindow="0" windowWidth="16380" windowHeight="8190" tabRatio="501"/>
  </bookViews>
  <sheets>
    <sheet name="26.02" sheetId="1" r:id="rId1"/>
  </sheets>
  <definedNames>
    <definedName name="Excel_BuiltIn_Print_Area" localSheetId="0">'26.02'!$A$1:$F$30</definedName>
    <definedName name="_xlnm.Print_Area" localSheetId="0">'26.02'!$A$1:$G$35</definedName>
  </definedNames>
  <calcPr calcId="152511" refMode="R1C1"/>
</workbook>
</file>

<file path=xl/calcChain.xml><?xml version="1.0" encoding="utf-8"?>
<calcChain xmlns="http://schemas.openxmlformats.org/spreadsheetml/2006/main">
  <c r="G17" i="1" l="1"/>
  <c r="G32" i="1"/>
  <c r="G31" i="1"/>
  <c r="G30" i="1"/>
  <c r="G29" i="1"/>
  <c r="G28" i="1"/>
  <c r="G21" i="1"/>
  <c r="G20" i="1"/>
  <c r="G19" i="1"/>
  <c r="G18" i="1"/>
  <c r="G16" i="1"/>
  <c r="G15" i="1"/>
  <c r="G14" i="1"/>
  <c r="G13" i="1"/>
  <c r="G12" i="1"/>
  <c r="G11" i="1"/>
  <c r="G10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D13" i="1"/>
  <c r="F14" i="1"/>
  <c r="E15" i="1"/>
  <c r="F15" i="1"/>
  <c r="D15" i="1"/>
  <c r="F16" i="1"/>
  <c r="E16" i="1"/>
  <c r="D16" i="1"/>
  <c r="F17" i="1"/>
  <c r="E17" i="1"/>
  <c r="D17" i="1"/>
  <c r="F18" i="1"/>
  <c r="E18" i="1"/>
  <c r="D18" i="1"/>
  <c r="F19" i="1"/>
  <c r="E19" i="1"/>
  <c r="D19" i="1"/>
  <c r="F20" i="1"/>
  <c r="E20" i="1"/>
  <c r="D20" i="1"/>
  <c r="F21" i="1"/>
  <c r="E21" i="1"/>
  <c r="D21" i="1"/>
  <c r="E14" i="1"/>
  <c r="D14" i="1"/>
  <c r="F13" i="1"/>
  <c r="E13" i="1"/>
  <c r="F12" i="1"/>
  <c r="E12" i="1"/>
  <c r="D12" i="1"/>
  <c r="F11" i="1"/>
  <c r="E11" i="1"/>
  <c r="D11" i="1"/>
  <c r="F10" i="1"/>
  <c r="E10" i="1"/>
  <c r="D10" i="1"/>
</calcChain>
</file>

<file path=xl/sharedStrings.xml><?xml version="1.0" encoding="utf-8"?>
<sst xmlns="http://schemas.openxmlformats.org/spreadsheetml/2006/main" count="42" uniqueCount="37">
  <si>
    <t>Облучатели медицинские бактерицидные «Азов»</t>
  </si>
  <si>
    <t>Наименование, обозначение</t>
  </si>
  <si>
    <t>Цена в рублях</t>
  </si>
  <si>
    <t>Розница</t>
  </si>
  <si>
    <t>от 10 т.р.</t>
  </si>
  <si>
    <t>От 50 т.р.</t>
  </si>
  <si>
    <t>От 150 т. р.</t>
  </si>
  <si>
    <t>От 300 т.р.</t>
  </si>
  <si>
    <t>скидка 5%</t>
  </si>
  <si>
    <t>скидка 10%</t>
  </si>
  <si>
    <t>скидка 12%</t>
  </si>
  <si>
    <t>Облучатель медицинский бактерицидный "Азов" ОБН-35 (одноламповый настенный)</t>
  </si>
  <si>
    <t>Облучатель медицинский бактерицидный "Азов" ОБН-35 (одноламповый настенный со шнуром)</t>
  </si>
  <si>
    <t>Облучатель медицинский бактерицидный "Азов" ОБН-75 (одноламповый настенный)</t>
  </si>
  <si>
    <t>Облучатель медицинский бактерицидный "Азов" ОБН-75 (одноламповый настенный со шнуром)</t>
  </si>
  <si>
    <t xml:space="preserve">Облучатель медицинский бактерицидный "Азов" ОБН-150 (двухламповый настенный) </t>
  </si>
  <si>
    <t xml:space="preserve">Облучатель медицинский бактерицидный "Азов" ОБП-300 (четырёхламповый потолочный) </t>
  </si>
  <si>
    <t xml:space="preserve">Облучатель медицинский бактерицидный "Азов"       ОБПе-300 (четырёхламповый передвижной) </t>
  </si>
  <si>
    <t xml:space="preserve">Облучатель медицинский бактерицидный "Азов"       ОБПе-450 (шестиламповый передвижной) </t>
  </si>
  <si>
    <t>По желанию заказчика возможна комплектация лампами и стартёрами.</t>
  </si>
  <si>
    <t>скидка 15%</t>
  </si>
  <si>
    <t xml:space="preserve"> </t>
  </si>
  <si>
    <t>Облучатель рециркулятор медицинский бактерицидный "Азов" ОБРН-1х15         (одноламповый настенный)</t>
  </si>
  <si>
    <t>Облучатель рециркулятор медицинский бактерицидный "Азов" ОБРН-2х15         (двухламповый настенный)</t>
  </si>
  <si>
    <t>Облучатель рециркулятор медицинский бактерицидный "Азов" ОБРН-2х30         (двухламповый настенный)</t>
  </si>
  <si>
    <t xml:space="preserve">Облучатель рециркулятор медицинский бактерицидный "Азов" ОБРПе-2х30       (двухламповый передвижной) </t>
  </si>
  <si>
    <t>Облучатели и рециркуляторы медицинские бактерицидные НДС не облагаются.</t>
  </si>
  <si>
    <t>Облучатели и рециркуляторы медицинские бактерицидные поставляются без ламп и стартёров.</t>
  </si>
  <si>
    <t xml:space="preserve">            Облучатели бактерицидные открытого типа «Elid-Air»</t>
  </si>
  <si>
    <t>Стоимость облучателей бактерицидных серии «Elid-Air» указана с НДС 20 %.</t>
  </si>
  <si>
    <t>Облучатели бактерицидные серии «Elid-Air» поставляются без ламп и стартёров.</t>
  </si>
  <si>
    <t>Облучатель бактерицидный ОБПер-70 "Elid-Аir"
(двухламповый переносной)</t>
  </si>
  <si>
    <t>Облучатель бактерицидный ОБН-75 "Elid-Аir"
(одноламповый настенный)</t>
  </si>
  <si>
    <t>Облучатель бактерицидный ОБН-75 "Elid-Аir"
(одноламповый настенный со шнуром)</t>
  </si>
  <si>
    <t>Облучатель бактерецидный ОБН-150 "Elid-Аir"
(двухламповый настенный)</t>
  </si>
  <si>
    <t>Облучатель бактерецидный ОБН-150 "Elid-Аir"
(двухламповый настенный со шнуром)</t>
  </si>
  <si>
    <t>Прайс-лист 15.03.2022г.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</si>
</sst>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indexed="8"/>
      <name val="Times New Roman"/>
      <family val="1"/>
      <charset val="1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1"/>
    </font>
    <font>
      <sz val="10.5"/>
      <color indexed="8"/>
      <name val="Times New Roman"/>
      <family val="1"/>
      <charset val="204"/>
    </font>
    <font>
      <sz val="7"/>
      <color indexed="8"/>
      <name val="Arial"/>
      <family val="2"/>
      <charset val="1"/>
    </font>
    <font>
      <b/>
      <sz val="11.5"/>
      <color indexed="8"/>
      <name val="Times New Roman"/>
      <family val="1"/>
      <charset val="1"/>
    </font>
    <font>
      <b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indexed="44"/>
        <bgColor indexed="49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11" fillId="3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1" applyNumberForma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3E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59C5C7"/>
      <rgbColor rgb="00FF99CC"/>
      <rgbColor rgb="00CC99FF"/>
      <rgbColor rgb="00FFCC99"/>
      <rgbColor rgb="003366FF"/>
      <rgbColor rgb="0050C0C1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142875</xdr:rowOff>
    </xdr:from>
    <xdr:to>
      <xdr:col>1</xdr:col>
      <xdr:colOff>561975</xdr:colOff>
      <xdr:row>3</xdr:row>
      <xdr:rowOff>95250</xdr:rowOff>
    </xdr:to>
    <xdr:pic>
      <xdr:nvPicPr>
        <xdr:cNvPr id="1038" name="Изображение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0"/>
          <a:ext cx="158115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 editAs="oneCell">
    <xdr:from>
      <xdr:col>0</xdr:col>
      <xdr:colOff>359019</xdr:colOff>
      <xdr:row>9</xdr:row>
      <xdr:rowOff>7327</xdr:rowOff>
    </xdr:from>
    <xdr:to>
      <xdr:col>0</xdr:col>
      <xdr:colOff>813288</xdr:colOff>
      <xdr:row>10</xdr:row>
      <xdr:rowOff>424962</xdr:rowOff>
    </xdr:to>
    <xdr:pic>
      <xdr:nvPicPr>
        <xdr:cNvPr id="17" name="Рисунок 16" descr="ОБН-3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9019" y="2373923"/>
          <a:ext cx="454269" cy="769327"/>
        </a:xfrm>
        <a:prstGeom prst="rect">
          <a:avLst/>
        </a:prstGeom>
      </xdr:spPr>
    </xdr:pic>
    <xdr:clientData/>
  </xdr:twoCellAnchor>
  <xdr:twoCellAnchor editAs="oneCell">
    <xdr:from>
      <xdr:col>0</xdr:col>
      <xdr:colOff>395654</xdr:colOff>
      <xdr:row>11</xdr:row>
      <xdr:rowOff>109905</xdr:rowOff>
    </xdr:from>
    <xdr:to>
      <xdr:col>0</xdr:col>
      <xdr:colOff>769504</xdr:colOff>
      <xdr:row>12</xdr:row>
      <xdr:rowOff>388327</xdr:rowOff>
    </xdr:to>
    <xdr:pic>
      <xdr:nvPicPr>
        <xdr:cNvPr id="19" name="Рисунок 18" descr="ОБН-7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5654" y="3267809"/>
          <a:ext cx="373850" cy="6301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13</xdr:row>
      <xdr:rowOff>73271</xdr:rowOff>
    </xdr:from>
    <xdr:to>
      <xdr:col>0</xdr:col>
      <xdr:colOff>813289</xdr:colOff>
      <xdr:row>13</xdr:row>
      <xdr:rowOff>725368</xdr:rowOff>
    </xdr:to>
    <xdr:pic>
      <xdr:nvPicPr>
        <xdr:cNvPr id="20" name="Рисунок 19" descr="ОБН-150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0" y="4037136"/>
          <a:ext cx="527539" cy="652097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300402</xdr:colOff>
      <xdr:row>14</xdr:row>
      <xdr:rowOff>95251</xdr:rowOff>
    </xdr:from>
    <xdr:to>
      <xdr:col>0</xdr:col>
      <xdr:colOff>864577</xdr:colOff>
      <xdr:row>14</xdr:row>
      <xdr:rowOff>740020</xdr:rowOff>
    </xdr:to>
    <xdr:pic>
      <xdr:nvPicPr>
        <xdr:cNvPr id="21" name="Рисунок 20" descr="ОБП-300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0402" y="4916366"/>
          <a:ext cx="564175" cy="644769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446945</xdr:colOff>
      <xdr:row>15</xdr:row>
      <xdr:rowOff>43961</xdr:rowOff>
    </xdr:from>
    <xdr:to>
      <xdr:col>0</xdr:col>
      <xdr:colOff>754675</xdr:colOff>
      <xdr:row>15</xdr:row>
      <xdr:rowOff>783981</xdr:rowOff>
    </xdr:to>
    <xdr:pic>
      <xdr:nvPicPr>
        <xdr:cNvPr id="22" name="Рисунок 21" descr="ОБПе-300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6945" y="5693019"/>
          <a:ext cx="307730" cy="740020"/>
        </a:xfrm>
        <a:prstGeom prst="rect">
          <a:avLst/>
        </a:prstGeom>
      </xdr:spPr>
    </xdr:pic>
    <xdr:clientData/>
  </xdr:twoCellAnchor>
  <xdr:twoCellAnchor editAs="oneCell">
    <xdr:from>
      <xdr:col>0</xdr:col>
      <xdr:colOff>417634</xdr:colOff>
      <xdr:row>16</xdr:row>
      <xdr:rowOff>58616</xdr:rowOff>
    </xdr:from>
    <xdr:to>
      <xdr:col>0</xdr:col>
      <xdr:colOff>688730</xdr:colOff>
      <xdr:row>16</xdr:row>
      <xdr:rowOff>813289</xdr:rowOff>
    </xdr:to>
    <xdr:pic>
      <xdr:nvPicPr>
        <xdr:cNvPr id="23" name="Рисунок 22" descr="ОБПе-450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17634" y="6520962"/>
          <a:ext cx="271096" cy="754673"/>
        </a:xfrm>
        <a:prstGeom prst="rect">
          <a:avLst/>
        </a:prstGeom>
      </xdr:spPr>
    </xdr:pic>
    <xdr:clientData/>
  </xdr:twoCellAnchor>
  <xdr:twoCellAnchor editAs="oneCell">
    <xdr:from>
      <xdr:col>0</xdr:col>
      <xdr:colOff>300404</xdr:colOff>
      <xdr:row>17</xdr:row>
      <xdr:rowOff>202632</xdr:rowOff>
    </xdr:from>
    <xdr:to>
      <xdr:col>0</xdr:col>
      <xdr:colOff>762001</xdr:colOff>
      <xdr:row>17</xdr:row>
      <xdr:rowOff>726993</xdr:rowOff>
    </xdr:to>
    <xdr:pic>
      <xdr:nvPicPr>
        <xdr:cNvPr id="24" name="Рисунок 23" descr="ОБРН-1х15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00404" y="7514901"/>
          <a:ext cx="461597" cy="524361"/>
        </a:xfrm>
        <a:prstGeom prst="rect">
          <a:avLst/>
        </a:prstGeom>
      </xdr:spPr>
    </xdr:pic>
    <xdr:clientData/>
  </xdr:twoCellAnchor>
  <xdr:twoCellAnchor editAs="oneCell">
    <xdr:from>
      <xdr:col>0</xdr:col>
      <xdr:colOff>205154</xdr:colOff>
      <xdr:row>18</xdr:row>
      <xdr:rowOff>100295</xdr:rowOff>
    </xdr:from>
    <xdr:to>
      <xdr:col>0</xdr:col>
      <xdr:colOff>871903</xdr:colOff>
      <xdr:row>18</xdr:row>
      <xdr:rowOff>813289</xdr:rowOff>
    </xdr:to>
    <xdr:pic>
      <xdr:nvPicPr>
        <xdr:cNvPr id="25" name="Рисунок 24" descr="ОБРН-2х15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5154" y="8306449"/>
          <a:ext cx="666749" cy="712994"/>
        </a:xfrm>
        <a:prstGeom prst="rect">
          <a:avLst/>
        </a:prstGeom>
      </xdr:spPr>
    </xdr:pic>
    <xdr:clientData/>
  </xdr:twoCellAnchor>
  <xdr:twoCellAnchor editAs="oneCell">
    <xdr:from>
      <xdr:col>0</xdr:col>
      <xdr:colOff>241788</xdr:colOff>
      <xdr:row>19</xdr:row>
      <xdr:rowOff>120083</xdr:rowOff>
    </xdr:from>
    <xdr:to>
      <xdr:col>0</xdr:col>
      <xdr:colOff>899300</xdr:colOff>
      <xdr:row>19</xdr:row>
      <xdr:rowOff>857251</xdr:rowOff>
    </xdr:to>
    <xdr:pic>
      <xdr:nvPicPr>
        <xdr:cNvPr id="26" name="Рисунок 25" descr="ОБРН-2х30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41788" y="9220121"/>
          <a:ext cx="657512" cy="737168"/>
        </a:xfrm>
        <a:prstGeom prst="rect">
          <a:avLst/>
        </a:prstGeom>
      </xdr:spPr>
    </xdr:pic>
    <xdr:clientData/>
  </xdr:twoCellAnchor>
  <xdr:twoCellAnchor editAs="oneCell">
    <xdr:from>
      <xdr:col>0</xdr:col>
      <xdr:colOff>424962</xdr:colOff>
      <xdr:row>20</xdr:row>
      <xdr:rowOff>95252</xdr:rowOff>
    </xdr:from>
    <xdr:to>
      <xdr:col>0</xdr:col>
      <xdr:colOff>696058</xdr:colOff>
      <xdr:row>20</xdr:row>
      <xdr:rowOff>915867</xdr:rowOff>
    </xdr:to>
    <xdr:pic>
      <xdr:nvPicPr>
        <xdr:cNvPr id="27" name="Рисунок 26" descr="ОБРПе-2х30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24962" y="10147790"/>
          <a:ext cx="271096" cy="820615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439617</xdr:colOff>
      <xdr:row>27</xdr:row>
      <xdr:rowOff>73269</xdr:rowOff>
    </xdr:from>
    <xdr:to>
      <xdr:col>0</xdr:col>
      <xdr:colOff>659423</xdr:colOff>
      <xdr:row>27</xdr:row>
      <xdr:rowOff>798634</xdr:rowOff>
    </xdr:to>
    <xdr:pic>
      <xdr:nvPicPr>
        <xdr:cNvPr id="28" name="Рисунок 27" descr="ОБПер-70 Elid-air (СББ-35)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39617" y="12419134"/>
          <a:ext cx="219806" cy="725365"/>
        </a:xfrm>
        <a:prstGeom prst="rect">
          <a:avLst/>
        </a:prstGeom>
      </xdr:spPr>
    </xdr:pic>
    <xdr:clientData/>
  </xdr:twoCellAnchor>
  <xdr:twoCellAnchor editAs="oneCell">
    <xdr:from>
      <xdr:col>0</xdr:col>
      <xdr:colOff>329713</xdr:colOff>
      <xdr:row>28</xdr:row>
      <xdr:rowOff>109903</xdr:rowOff>
    </xdr:from>
    <xdr:to>
      <xdr:col>0</xdr:col>
      <xdr:colOff>762001</xdr:colOff>
      <xdr:row>29</xdr:row>
      <xdr:rowOff>366346</xdr:rowOff>
    </xdr:to>
    <xdr:pic>
      <xdr:nvPicPr>
        <xdr:cNvPr id="32" name="Рисунок 31" descr="ОБН-75 Elid-air (СББ-75)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9713" y="13320345"/>
          <a:ext cx="432288" cy="732693"/>
        </a:xfrm>
        <a:prstGeom prst="rect">
          <a:avLst/>
        </a:prstGeom>
      </xdr:spPr>
    </xdr:pic>
    <xdr:clientData/>
  </xdr:twoCellAnchor>
  <xdr:twoCellAnchor editAs="oneCell">
    <xdr:from>
      <xdr:col>0</xdr:col>
      <xdr:colOff>351691</xdr:colOff>
      <xdr:row>30</xdr:row>
      <xdr:rowOff>73271</xdr:rowOff>
    </xdr:from>
    <xdr:to>
      <xdr:col>0</xdr:col>
      <xdr:colOff>864576</xdr:colOff>
      <xdr:row>31</xdr:row>
      <xdr:rowOff>351693</xdr:rowOff>
    </xdr:to>
    <xdr:pic>
      <xdr:nvPicPr>
        <xdr:cNvPr id="33" name="Рисунок 32" descr="ОБН-150 Elid-air (СББ-150)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51691" y="14228886"/>
          <a:ext cx="512885" cy="71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="130" zoomScaleNormal="110" zoomScaleSheetLayoutView="130" workbookViewId="0">
      <selection activeCell="C6" sqref="C6:G6"/>
    </sheetView>
  </sheetViews>
  <sheetFormatPr defaultColWidth="8.85546875" defaultRowHeight="15" x14ac:dyDescent="0.25"/>
  <cols>
    <col min="1" max="1" width="16.5703125" customWidth="1"/>
    <col min="2" max="2" width="56.140625" customWidth="1"/>
    <col min="3" max="3" width="10.140625" customWidth="1"/>
    <col min="4" max="4" width="10" customWidth="1"/>
    <col min="5" max="6" width="9.5703125" customWidth="1"/>
    <col min="7" max="7" width="9.85546875" customWidth="1"/>
  </cols>
  <sheetData>
    <row r="1" spans="1:9" ht="26.25" customHeight="1" x14ac:dyDescent="0.25">
      <c r="A1" s="24" t="s">
        <v>36</v>
      </c>
      <c r="B1" s="24"/>
      <c r="C1" s="24"/>
      <c r="D1" s="24"/>
      <c r="E1" s="24"/>
      <c r="F1" s="24"/>
      <c r="G1" s="24"/>
    </row>
    <row r="2" spans="1:9" ht="12.75" customHeight="1" x14ac:dyDescent="0.25">
      <c r="A2" s="25"/>
      <c r="B2" s="25"/>
      <c r="C2" s="26"/>
      <c r="D2" s="27"/>
      <c r="E2" s="27"/>
      <c r="F2" s="27"/>
      <c r="G2" s="27"/>
    </row>
    <row r="3" spans="1:9" x14ac:dyDescent="0.25">
      <c r="A3" s="25"/>
      <c r="B3" s="25"/>
      <c r="C3" s="27"/>
      <c r="D3" s="27"/>
      <c r="E3" s="27"/>
      <c r="F3" s="27"/>
      <c r="G3" s="27"/>
    </row>
    <row r="4" spans="1:9" ht="15.75" customHeight="1" x14ac:dyDescent="0.25">
      <c r="A4" s="25"/>
      <c r="B4" s="25"/>
      <c r="C4" s="28"/>
      <c r="D4" s="29"/>
      <c r="E4" s="29"/>
      <c r="F4" s="29"/>
      <c r="G4" s="29"/>
    </row>
    <row r="5" spans="1:9" ht="15" customHeight="1" x14ac:dyDescent="0.25">
      <c r="A5" s="30" t="s">
        <v>0</v>
      </c>
      <c r="B5" s="30"/>
      <c r="C5" s="31"/>
      <c r="D5" s="31"/>
      <c r="E5" s="31"/>
      <c r="F5" s="31"/>
      <c r="G5" s="31"/>
    </row>
    <row r="6" spans="1:9" ht="30.6" customHeight="1" x14ac:dyDescent="0.25">
      <c r="A6" s="30"/>
      <c r="B6" s="30"/>
      <c r="C6" s="32"/>
      <c r="D6" s="32"/>
      <c r="E6" s="32"/>
      <c r="F6" s="32"/>
      <c r="G6" s="32"/>
    </row>
    <row r="7" spans="1:9" ht="23.25" customHeight="1" x14ac:dyDescent="0.25">
      <c r="A7" s="1"/>
      <c r="B7" s="2" t="s">
        <v>1</v>
      </c>
      <c r="C7" s="36" t="s">
        <v>2</v>
      </c>
      <c r="D7" s="37"/>
      <c r="E7" s="37"/>
      <c r="F7" s="37"/>
      <c r="G7" s="37"/>
    </row>
    <row r="8" spans="1:9" ht="24" x14ac:dyDescent="0.25">
      <c r="A8" s="3"/>
      <c r="B8" s="4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I8" s="18"/>
    </row>
    <row r="9" spans="1:9" s="8" customFormat="1" ht="24" x14ac:dyDescent="0.25">
      <c r="A9" s="6"/>
      <c r="B9" s="7"/>
      <c r="C9" s="16"/>
      <c r="D9" s="17" t="s">
        <v>8</v>
      </c>
      <c r="E9" s="17" t="s">
        <v>9</v>
      </c>
      <c r="F9" s="17" t="s">
        <v>10</v>
      </c>
      <c r="G9" s="19" t="s">
        <v>20</v>
      </c>
    </row>
    <row r="10" spans="1:9" ht="27.95" customHeight="1" x14ac:dyDescent="0.25">
      <c r="A10" s="33"/>
      <c r="B10" s="9" t="s">
        <v>11</v>
      </c>
      <c r="C10" s="21">
        <v>1045</v>
      </c>
      <c r="D10" s="21">
        <f t="shared" ref="D10:D21" si="0">C10*95/100</f>
        <v>992.75</v>
      </c>
      <c r="E10" s="21">
        <f t="shared" ref="E10:E21" si="1">C10*90/100</f>
        <v>940.5</v>
      </c>
      <c r="F10" s="21">
        <f t="shared" ref="F10:F21" si="2">C10*88/100</f>
        <v>919.6</v>
      </c>
      <c r="G10" s="21">
        <f t="shared" ref="G10:G21" si="3">C10*85/100</f>
        <v>888.25</v>
      </c>
    </row>
    <row r="11" spans="1:9" ht="34.5" customHeight="1" x14ac:dyDescent="0.25">
      <c r="A11" s="33"/>
      <c r="B11" s="9" t="s">
        <v>12</v>
      </c>
      <c r="C11" s="21">
        <v>1270</v>
      </c>
      <c r="D11" s="21">
        <f t="shared" si="0"/>
        <v>1206.5</v>
      </c>
      <c r="E11" s="21">
        <f t="shared" si="1"/>
        <v>1143</v>
      </c>
      <c r="F11" s="21">
        <f t="shared" si="2"/>
        <v>1117.5999999999999</v>
      </c>
      <c r="G11" s="21">
        <f t="shared" si="3"/>
        <v>1079.5</v>
      </c>
    </row>
    <row r="12" spans="1:9" ht="27.95" customHeight="1" x14ac:dyDescent="0.25">
      <c r="A12" s="34"/>
      <c r="B12" s="9" t="s">
        <v>13</v>
      </c>
      <c r="C12" s="21">
        <v>1370</v>
      </c>
      <c r="D12" s="21">
        <f t="shared" si="0"/>
        <v>1301.5</v>
      </c>
      <c r="E12" s="21">
        <f t="shared" si="1"/>
        <v>1233</v>
      </c>
      <c r="F12" s="21">
        <f t="shared" si="2"/>
        <v>1205.5999999999999</v>
      </c>
      <c r="G12" s="21">
        <f t="shared" si="3"/>
        <v>1164.5</v>
      </c>
    </row>
    <row r="13" spans="1:9" ht="36" customHeight="1" x14ac:dyDescent="0.25">
      <c r="A13" s="34">
        <v>4</v>
      </c>
      <c r="B13" s="9" t="s">
        <v>14</v>
      </c>
      <c r="C13" s="21">
        <v>1617</v>
      </c>
      <c r="D13" s="21">
        <f t="shared" si="0"/>
        <v>1536.15</v>
      </c>
      <c r="E13" s="21">
        <f t="shared" si="1"/>
        <v>1455.3</v>
      </c>
      <c r="F13" s="21">
        <f t="shared" si="2"/>
        <v>1422.96</v>
      </c>
      <c r="G13" s="21">
        <f t="shared" si="3"/>
        <v>1374.45</v>
      </c>
    </row>
    <row r="14" spans="1:9" ht="67.5" customHeight="1" x14ac:dyDescent="0.25">
      <c r="A14" s="10"/>
      <c r="B14" s="9" t="s">
        <v>15</v>
      </c>
      <c r="C14" s="21">
        <v>1863</v>
      </c>
      <c r="D14" s="21">
        <f t="shared" si="0"/>
        <v>1769.85</v>
      </c>
      <c r="E14" s="21">
        <f t="shared" si="1"/>
        <v>1676.7</v>
      </c>
      <c r="F14" s="21">
        <f t="shared" si="2"/>
        <v>1639.44</v>
      </c>
      <c r="G14" s="21">
        <f t="shared" si="3"/>
        <v>1583.55</v>
      </c>
    </row>
    <row r="15" spans="1:9" ht="65.25" customHeight="1" x14ac:dyDescent="0.25">
      <c r="A15" s="10"/>
      <c r="B15" s="9" t="s">
        <v>16</v>
      </c>
      <c r="C15" s="21">
        <v>3536</v>
      </c>
      <c r="D15" s="21">
        <f t="shared" si="0"/>
        <v>3359.2</v>
      </c>
      <c r="E15" s="21">
        <f t="shared" si="1"/>
        <v>3182.4</v>
      </c>
      <c r="F15" s="21">
        <f t="shared" si="2"/>
        <v>3111.68</v>
      </c>
      <c r="G15" s="21">
        <f t="shared" si="3"/>
        <v>3005.6</v>
      </c>
    </row>
    <row r="16" spans="1:9" ht="63.75" customHeight="1" x14ac:dyDescent="0.25">
      <c r="A16" s="10"/>
      <c r="B16" s="9" t="s">
        <v>17</v>
      </c>
      <c r="C16" s="21">
        <v>5055</v>
      </c>
      <c r="D16" s="21">
        <f t="shared" si="0"/>
        <v>4802.25</v>
      </c>
      <c r="E16" s="21">
        <f t="shared" si="1"/>
        <v>4549.5</v>
      </c>
      <c r="F16" s="21">
        <f t="shared" si="2"/>
        <v>4448.3999999999996</v>
      </c>
      <c r="G16" s="21">
        <f t="shared" si="3"/>
        <v>4296.75</v>
      </c>
    </row>
    <row r="17" spans="1:9" ht="66.75" customHeight="1" x14ac:dyDescent="0.25">
      <c r="A17" s="10"/>
      <c r="B17" s="9" t="s">
        <v>18</v>
      </c>
      <c r="C17" s="21">
        <v>6833</v>
      </c>
      <c r="D17" s="21">
        <f t="shared" si="0"/>
        <v>6491.35</v>
      </c>
      <c r="E17" s="21">
        <f t="shared" si="1"/>
        <v>6149.7</v>
      </c>
      <c r="F17" s="21">
        <f t="shared" si="2"/>
        <v>6013.04</v>
      </c>
      <c r="G17" s="21">
        <f>C17*85/100</f>
        <v>5808.05</v>
      </c>
    </row>
    <row r="18" spans="1:9" ht="70.5" customHeight="1" x14ac:dyDescent="0.25">
      <c r="A18" s="20"/>
      <c r="B18" s="9" t="s">
        <v>22</v>
      </c>
      <c r="C18" s="21">
        <v>3952</v>
      </c>
      <c r="D18" s="21">
        <f t="shared" si="0"/>
        <v>3754.4</v>
      </c>
      <c r="E18" s="21">
        <f t="shared" si="1"/>
        <v>3556.8</v>
      </c>
      <c r="F18" s="21">
        <f t="shared" si="2"/>
        <v>3477.76</v>
      </c>
      <c r="G18" s="21">
        <f t="shared" si="3"/>
        <v>3359.2</v>
      </c>
    </row>
    <row r="19" spans="1:9" ht="70.5" customHeight="1" x14ac:dyDescent="0.25">
      <c r="A19" s="20"/>
      <c r="B19" s="9" t="s">
        <v>23</v>
      </c>
      <c r="C19" s="21">
        <v>4615</v>
      </c>
      <c r="D19" s="21">
        <f t="shared" si="0"/>
        <v>4384.25</v>
      </c>
      <c r="E19" s="21">
        <f t="shared" si="1"/>
        <v>4153.5</v>
      </c>
      <c r="F19" s="21">
        <f t="shared" si="2"/>
        <v>4061.2</v>
      </c>
      <c r="G19" s="21">
        <f t="shared" si="3"/>
        <v>3922.75</v>
      </c>
    </row>
    <row r="20" spans="1:9" ht="75" customHeight="1" x14ac:dyDescent="0.25">
      <c r="A20" s="20"/>
      <c r="B20" s="9" t="s">
        <v>24</v>
      </c>
      <c r="C20" s="21">
        <v>6587</v>
      </c>
      <c r="D20" s="21">
        <f t="shared" si="0"/>
        <v>6257.65</v>
      </c>
      <c r="E20" s="21">
        <f t="shared" si="1"/>
        <v>5928.3</v>
      </c>
      <c r="F20" s="21">
        <f t="shared" si="2"/>
        <v>5796.56</v>
      </c>
      <c r="G20" s="21">
        <f t="shared" si="3"/>
        <v>5598.95</v>
      </c>
    </row>
    <row r="21" spans="1:9" ht="76.5" customHeight="1" x14ac:dyDescent="0.25">
      <c r="A21" s="10"/>
      <c r="B21" s="9" t="s">
        <v>25</v>
      </c>
      <c r="C21" s="21">
        <v>7964</v>
      </c>
      <c r="D21" s="21">
        <f t="shared" si="0"/>
        <v>7565.8</v>
      </c>
      <c r="E21" s="21">
        <f t="shared" si="1"/>
        <v>7167.6</v>
      </c>
      <c r="F21" s="21">
        <f t="shared" si="2"/>
        <v>7008.32</v>
      </c>
      <c r="G21" s="21">
        <f t="shared" si="3"/>
        <v>6769.4</v>
      </c>
    </row>
    <row r="22" spans="1:9" ht="15.75" x14ac:dyDescent="0.25">
      <c r="A22" s="35" t="s">
        <v>26</v>
      </c>
      <c r="B22" s="35"/>
      <c r="C22" s="35"/>
      <c r="D22" s="35"/>
      <c r="E22" s="35"/>
      <c r="F22" s="35"/>
      <c r="G22" s="11"/>
      <c r="I22" s="12"/>
    </row>
    <row r="23" spans="1:9" ht="16.5" x14ac:dyDescent="0.25">
      <c r="A23" s="23" t="s">
        <v>27</v>
      </c>
      <c r="B23" s="23"/>
      <c r="C23" s="23"/>
      <c r="D23" s="23"/>
      <c r="E23" s="23"/>
      <c r="F23" s="23"/>
      <c r="G23" s="13"/>
    </row>
    <row r="24" spans="1:9" ht="16.5" x14ac:dyDescent="0.25">
      <c r="A24" s="23" t="s">
        <v>19</v>
      </c>
      <c r="B24" s="23"/>
      <c r="C24" s="23"/>
      <c r="D24" s="23"/>
      <c r="E24" s="23"/>
      <c r="F24" s="23"/>
      <c r="G24" s="13"/>
    </row>
    <row r="25" spans="1:9" ht="15.75" customHeight="1" x14ac:dyDescent="0.25">
      <c r="A25" s="39" t="s">
        <v>28</v>
      </c>
      <c r="B25" s="39"/>
      <c r="C25" s="39"/>
      <c r="D25" s="39"/>
      <c r="E25" s="39"/>
      <c r="F25" s="39"/>
      <c r="G25" s="39"/>
    </row>
    <row r="26" spans="1:9" x14ac:dyDescent="0.25">
      <c r="A26" s="39"/>
      <c r="B26" s="39"/>
      <c r="C26" s="39"/>
      <c r="D26" s="39"/>
      <c r="E26" s="39"/>
      <c r="F26" s="39"/>
      <c r="G26" s="39"/>
    </row>
    <row r="27" spans="1:9" ht="24" x14ac:dyDescent="0.25">
      <c r="A27" s="4"/>
      <c r="B27" s="4"/>
      <c r="C27" s="5" t="s">
        <v>3</v>
      </c>
      <c r="D27" s="5" t="s">
        <v>4</v>
      </c>
      <c r="E27" s="5" t="s">
        <v>5</v>
      </c>
      <c r="F27" s="5" t="s">
        <v>6</v>
      </c>
      <c r="G27" s="5"/>
    </row>
    <row r="28" spans="1:9" ht="68.25" customHeight="1" x14ac:dyDescent="0.25">
      <c r="A28" s="14"/>
      <c r="B28" s="15" t="s">
        <v>31</v>
      </c>
      <c r="C28" s="22">
        <v>1403</v>
      </c>
      <c r="D28" s="22">
        <f>C28*95/100</f>
        <v>1332.85</v>
      </c>
      <c r="E28" s="22">
        <f>C28*90/100</f>
        <v>1262.7</v>
      </c>
      <c r="F28" s="22">
        <f>C28*88/100</f>
        <v>1234.6400000000001</v>
      </c>
      <c r="G28" s="22">
        <f>C28*85/100</f>
        <v>1192.55</v>
      </c>
    </row>
    <row r="29" spans="1:9" ht="37.5" customHeight="1" x14ac:dyDescent="0.25">
      <c r="A29" s="40"/>
      <c r="B29" s="15" t="s">
        <v>32</v>
      </c>
      <c r="C29" s="22">
        <v>1069</v>
      </c>
      <c r="D29" s="22">
        <f>C29*95/100</f>
        <v>1015.55</v>
      </c>
      <c r="E29" s="22">
        <f>C29*90/100</f>
        <v>962.1</v>
      </c>
      <c r="F29" s="22">
        <f>C29*88/100</f>
        <v>940.72</v>
      </c>
      <c r="G29" s="22">
        <f>C29*85/100</f>
        <v>908.65</v>
      </c>
    </row>
    <row r="30" spans="1:9" ht="36.75" customHeight="1" x14ac:dyDescent="0.25">
      <c r="A30" s="41"/>
      <c r="B30" s="9" t="s">
        <v>33</v>
      </c>
      <c r="C30" s="22">
        <v>1229</v>
      </c>
      <c r="D30" s="22">
        <f>C30*95/100</f>
        <v>1167.55</v>
      </c>
      <c r="E30" s="22">
        <f>C30*90/100</f>
        <v>1106.0999999999999</v>
      </c>
      <c r="F30" s="22">
        <f>C30*88/100</f>
        <v>1081.52</v>
      </c>
      <c r="G30" s="22">
        <f>C30*85/100</f>
        <v>1044.6500000000001</v>
      </c>
    </row>
    <row r="31" spans="1:9" ht="34.5" customHeight="1" x14ac:dyDescent="0.25">
      <c r="A31" s="42"/>
      <c r="B31" s="9" t="s">
        <v>34</v>
      </c>
      <c r="C31" s="22">
        <v>1357</v>
      </c>
      <c r="D31" s="22">
        <f>C31*95/100</f>
        <v>1289.1500000000001</v>
      </c>
      <c r="E31" s="22">
        <f>C31*90/100</f>
        <v>1221.3</v>
      </c>
      <c r="F31" s="22">
        <f>C31*88/100</f>
        <v>1194.1600000000001</v>
      </c>
      <c r="G31" s="22">
        <f>C31*85/100</f>
        <v>1153.45</v>
      </c>
      <c r="I31" t="s">
        <v>21</v>
      </c>
    </row>
    <row r="32" spans="1:9" ht="36.75" customHeight="1" x14ac:dyDescent="0.25">
      <c r="A32" s="42"/>
      <c r="B32" s="15" t="s">
        <v>35</v>
      </c>
      <c r="C32" s="22">
        <v>1532</v>
      </c>
      <c r="D32" s="22">
        <f>C32*95/100</f>
        <v>1455.4</v>
      </c>
      <c r="E32" s="22">
        <f>C32*90/100</f>
        <v>1378.8</v>
      </c>
      <c r="F32" s="22">
        <f>C32*88/100</f>
        <v>1348.16</v>
      </c>
      <c r="G32" s="22">
        <f>C32*85/100</f>
        <v>1302.2</v>
      </c>
    </row>
    <row r="33" spans="1:7" ht="19.149999999999999" customHeight="1" x14ac:dyDescent="0.25">
      <c r="A33" s="43" t="s">
        <v>29</v>
      </c>
      <c r="B33" s="43"/>
      <c r="C33" s="43"/>
      <c r="D33" s="43"/>
      <c r="E33" s="43"/>
      <c r="F33" s="43"/>
      <c r="G33" s="43"/>
    </row>
    <row r="34" spans="1:7" ht="18.399999999999999" customHeight="1" x14ac:dyDescent="0.25">
      <c r="A34" s="44" t="s">
        <v>30</v>
      </c>
      <c r="B34" s="44"/>
      <c r="C34" s="44"/>
      <c r="D34" s="44"/>
      <c r="E34" s="44"/>
      <c r="F34" s="44"/>
      <c r="G34" s="44"/>
    </row>
    <row r="35" spans="1:7" ht="21.75" customHeight="1" x14ac:dyDescent="0.25">
      <c r="A35" s="38" t="s">
        <v>19</v>
      </c>
      <c r="B35" s="38"/>
      <c r="C35" s="38"/>
      <c r="D35" s="38"/>
      <c r="E35" s="38"/>
      <c r="F35" s="38"/>
      <c r="G35" s="38"/>
    </row>
  </sheetData>
  <sheetProtection selectLockedCells="1" selectUnlockedCells="1"/>
  <mergeCells count="19">
    <mergeCell ref="A35:G35"/>
    <mergeCell ref="A24:F24"/>
    <mergeCell ref="A25:G26"/>
    <mergeCell ref="A29:A30"/>
    <mergeCell ref="A31:A32"/>
    <mergeCell ref="A33:G33"/>
    <mergeCell ref="A34:G34"/>
    <mergeCell ref="A23:F23"/>
    <mergeCell ref="A1:G1"/>
    <mergeCell ref="A2:B4"/>
    <mergeCell ref="C2:G3"/>
    <mergeCell ref="C4:G4"/>
    <mergeCell ref="A5:B6"/>
    <mergeCell ref="C5:G5"/>
    <mergeCell ref="C6:G6"/>
    <mergeCell ref="A10:A11"/>
    <mergeCell ref="A12:A13"/>
    <mergeCell ref="A22:F22"/>
    <mergeCell ref="C7:G7"/>
  </mergeCells>
  <printOptions horizontalCentered="1"/>
  <pageMargins left="0.11811023622047245" right="0.11811023622047245" top="0.11811023622047245" bottom="0.11811023622047245" header="0.51181102362204722" footer="0.51181102362204722"/>
  <pageSetup paperSize="9" scale="67" firstPageNumber="0" orientation="portrait" horizontalDpi="300" verticalDpi="300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26.02</vt:lpstr>
      <vt:lpstr>'26.02'!Excel_BuiltIn_Print_Area</vt:lpstr>
      <vt:lpstr>'26.02'!Область_печати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Глущенко</dc:creator>
  <cp:lastModifiedBy>user05</cp:lastModifiedBy>
  <cp:lastPrinted>2022-03-15T10:50:25Z</cp:lastPrinted>
  <dcterms:created xsi:type="dcterms:W3CDTF">2020-03-02T12:59:07Z</dcterms:created>
  <dcterms:modified xsi:type="dcterms:W3CDTF">2022-10-19T14:08:54Z</dcterms:modified>
</cp:coreProperties>
</file>